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4"/>
  </bookViews>
  <sheets>
    <sheet name="Лист1" sheetId="1" r:id="rId1"/>
    <sheet name="п 4 годового отчета" sheetId="2" r:id="rId2"/>
    <sheet name="п 5-6 годового отчета" sheetId="3" r:id="rId3"/>
    <sheet name="п 8-9 годового отчета" sheetId="4" r:id="rId4"/>
    <sheet name="п 10, 13, 14 годового отчета" sheetId="5" r:id="rId5"/>
  </sheets>
  <definedNames/>
  <calcPr fullCalcOnLoad="1"/>
</workbook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<sst xmlns="http://schemas.openxmlformats.org/spreadsheetml/2006/main" count="77" uniqueCount="61">
  <si>
    <t>Доля в уставном фонде, %</t>
  </si>
  <si>
    <t>4.Доля государства в уставном фонде эмитента (всего в %):</t>
  </si>
  <si>
    <t>Вид собственности</t>
  </si>
  <si>
    <t>Количество акций, шт.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</si>
  <si>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</si>
  <si>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</si>
  <si>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</si>
  <si>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</si>
  <si>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</si>
  <si>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</si>
  <si>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</si>
  <si>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</si>
  <si>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Код строки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</si>
  <si>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</si>
  <si>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</si>
  <si>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</si>
  <si>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</si>
  <si>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</si>
  <si>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</si>
  <si>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</si>
  <si>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</si>
  <si>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</si>
  <si>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</si>
  <si>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</si>
  <si>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</si>
  <si>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</si>
  <si>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</si>
  <si>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</si>
  <si>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</si>
  <si>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</si>
  <si>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</si>
  <si>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</si>
  <si>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</si>
  <si>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</si>
  <si>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2015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</si>
  <si>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</si>
  <si>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</si>
  <si>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</si>
  <si>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</si>
  <si>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Кобринскому районному исполнительному комитету по 22.04.2016; иным акционерам с 22.04.2016 по 01.07.2016</t>
  </si>
  <si>
    <t>Обеспеченность акции имуществом общества</t>
  </si>
  <si>
    <t>Количество простых акций, находящихся на балансе общества</t>
  </si>
  <si>
    <t>штук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</si>
  <si>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</si>
  <si>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</si>
  <si>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</si>
  <si>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Производство сельскохозяйственных и лесохозяйственных тракторов (28301) - 26,4% (4387,2 тыс. руб.), производство прочих изолированных проводов и кабелей (27320) - 23,6% (3912,6 тыс. руб.)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</si>
  <si>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</si>
  <si>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29 марта 2017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</si>
  <si>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</si>
  <si>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14. Адрес официального сайта открытого акционерного общества в глобальной компьютерной сети Интернет</t>
  </si>
  <si>
    <t>www.kobrinagromash.by</t>
  </si>
  <si>
    <t>"Регламент работы ОАО "Кобринагромаш" с реестром владельцев ценных бумаг", утвержден протоколом внеочередного собрания акционеров ОАО "Кобринагромаш" №14 от 25 марта 2010. Положение о порядке учета аффилированных лиц открытого акционерного общества "Кобринский завод агропромышленного машиностроения", утверждено протоколом заседания наблюдательного совета ОАО "Кобринагромаш" №2 от 23 апреля 2014г.</t>
  </si>
  <si>
    <t>пункты 4-6, 8-10, 13, 14 формы 1 "Информация об акционерном обществе и его деятельности" по состоянию на 1 января 2017</t>
  </si>
  <si>
    <t>Информация, предусмотренная к раскрытию путем размещения на официальном сайте открытого акционерного общества в глобальной компьютерной сети Интернет, на едином информационном ресурсе рынка ценных бумаг</t>
  </si>
  <si>
    <t>Открытое акционерное общество "Кобринский завод агропромышленного машиностроения"</t>
  </si>
  <si>
    <t>ОАО "Кобринагромаш"</t>
  </si>
  <si>
    <t>Местонахождение эмитента (индекс, почтовый адрес, телефон, факс (с междугородным кодом))</t>
  </si>
  <si>
    <t>225301, ул. Дзержинского, 78. г. кобрин, Брестская область, т/ф (01642) 3 95 99</t>
  </si>
  <si>
    <t>Адрес электронной почты</t>
  </si>
  <si>
    <t>k-agromash@mail.ru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</si>
</sst>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d\ mmmm\ yyyy\ \г\.;@"/>
    <numFmt numFmtId="166" formatCode="00\-0\-00000"/>
    <numFmt numFmtId="167" formatCode="0.000000"/>
    <numFmt numFmtId="168" formatCode="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"/>
      <color indexed="9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8"/>
      <name val="Tahoma"/>
      <family val="2"/>
    </font>
    <font>
      <sz val="12"/>
      <name val="Times New Roman"/>
      <family val="1"/>
    </font>
    <font>
      <sz val="12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4" borderId="10" xfId="0" applyFont="1" applyFill="1" applyBorder="1" applyAlignment="1" applyProtection="1">
      <alignment/>
      <protection locked="0"/>
    </xf>
    <xf numFmtId="0" fontId="20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10" xfId="0" applyFont="1" applyFill="1" applyBorder="1" applyAlignment="1" applyProtection="1">
      <alignment/>
      <protection hidden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justify" vertical="top" wrapText="1"/>
    </xf>
    <xf numFmtId="3" fontId="22" fillId="4" borderId="10" xfId="0" applyNumberFormat="1" applyFont="1" applyFill="1" applyBorder="1" applyAlignment="1" applyProtection="1">
      <alignment/>
      <protection locked="0"/>
    </xf>
    <xf numFmtId="0" fontId="24" fillId="0" borderId="10" xfId="0" applyFont="1" applyBorder="1" applyAlignment="1">
      <alignment horizontal="justify" vertical="justify" wrapText="1"/>
    </xf>
    <xf numFmtId="0" fontId="24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0" borderId="0" xfId="0" applyFont="1" applyAlignment="1">
      <alignment horizontal="left"/>
    </xf>
    <xf numFmtId="0" fontId="30" fillId="20" borderId="10" xfId="0" applyFont="1" applyFill="1" applyBorder="1" applyAlignment="1">
      <alignment horizontal="center" vertical="center" wrapText="1" shrinkToFit="1"/>
    </xf>
    <xf numFmtId="1" fontId="30" fillId="24" borderId="10" xfId="0" applyNumberFormat="1" applyFont="1" applyFill="1" applyBorder="1" applyAlignment="1">
      <alignment horizontal="center" vertical="center" wrapText="1" shrinkToFit="1"/>
    </xf>
    <xf numFmtId="1" fontId="30" fillId="24" borderId="11" xfId="0" applyNumberFormat="1" applyFont="1" applyFill="1" applyBorder="1" applyAlignment="1">
      <alignment horizontal="center" vertical="center" wrapText="1" shrinkToFit="1"/>
    </xf>
    <xf numFmtId="0" fontId="30" fillId="24" borderId="10" xfId="0" applyFont="1" applyFill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shrinkToFit="1"/>
    </xf>
    <xf numFmtId="1" fontId="31" fillId="0" borderId="10" xfId="0" applyNumberFormat="1" applyFont="1" applyBorder="1" applyAlignment="1">
      <alignment vertical="justify" wrapText="1" shrinkToFit="1"/>
    </xf>
    <xf numFmtId="1" fontId="31" fillId="0" borderId="11" xfId="0" applyNumberFormat="1" applyFont="1" applyBorder="1" applyAlignment="1">
      <alignment vertical="center" shrinkToFit="1"/>
    </xf>
    <xf numFmtId="1" fontId="31" fillId="0" borderId="10" xfId="0" applyNumberFormat="1" applyFont="1" applyFill="1" applyBorder="1" applyAlignment="1">
      <alignment shrinkToFit="1"/>
    </xf>
    <xf numFmtId="1" fontId="31" fillId="4" borderId="10" xfId="0" applyNumberFormat="1" applyFont="1" applyFill="1" applyBorder="1" applyAlignment="1" applyProtection="1">
      <alignment shrinkToFit="1"/>
      <protection locked="0"/>
    </xf>
    <xf numFmtId="2" fontId="31" fillId="4" borderId="10" xfId="0" applyNumberFormat="1" applyFont="1" applyFill="1" applyBorder="1" applyAlignment="1" applyProtection="1">
      <alignment shrinkToFit="1"/>
      <protection locked="0"/>
    </xf>
    <xf numFmtId="167" fontId="31" fillId="4" borderId="10" xfId="0" applyNumberFormat="1" applyFont="1" applyFill="1" applyBorder="1" applyAlignment="1" applyProtection="1">
      <alignment shrinkToFit="1"/>
      <protection locked="0"/>
    </xf>
    <xf numFmtId="0" fontId="31" fillId="4" borderId="10" xfId="0" applyNumberFormat="1" applyFont="1" applyFill="1" applyBorder="1" applyAlignment="1" applyProtection="1">
      <alignment vertical="justify" wrapText="1" shrinkToFit="1"/>
      <protection locked="0"/>
    </xf>
    <xf numFmtId="2" fontId="31" fillId="0" borderId="10" xfId="0" applyNumberFormat="1" applyFont="1" applyFill="1" applyBorder="1" applyAlignment="1" applyProtection="1">
      <alignment horizontal="center" shrinkToFit="1"/>
      <protection locked="0"/>
    </xf>
    <xf numFmtId="14" fontId="31" fillId="4" borderId="10" xfId="0" applyNumberFormat="1" applyFont="1" applyFill="1" applyBorder="1" applyAlignment="1" applyProtection="1">
      <alignment vertical="justify" wrapText="1" shrinkToFit="1"/>
      <protection locked="0"/>
    </xf>
    <xf numFmtId="0" fontId="0" fillId="0" borderId="0" xfId="0" applyFill="1" applyAlignment="1">
      <alignment/>
    </xf>
    <xf numFmtId="1" fontId="30" fillId="0" borderId="10" xfId="0" applyNumberFormat="1" applyFont="1" applyBorder="1" applyAlignment="1">
      <alignment vertical="justify" wrapText="1" shrinkToFit="1"/>
    </xf>
    <xf numFmtId="0" fontId="0" fillId="0" borderId="0" xfId="0" applyBorder="1" applyAlignment="1">
      <alignment/>
    </xf>
    <xf numFmtId="0" fontId="21" fillId="0" borderId="0" xfId="0" applyFont="1" applyFill="1" applyBorder="1" applyAlignment="1" applyProtection="1">
      <alignment wrapText="1"/>
      <protection locked="0"/>
    </xf>
    <xf numFmtId="0" fontId="3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9" fillId="4" borderId="10" xfId="0" applyNumberFormat="1" applyFont="1" applyFill="1" applyBorder="1" applyAlignment="1" applyProtection="1">
      <alignment vertical="justify" wrapText="1" shrinkToFit="1"/>
      <protection locked="0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4" fillId="0" borderId="14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3" fillId="4" borderId="0" xfId="0" applyFont="1" applyFill="1" applyBorder="1" applyAlignment="1" applyProtection="1">
      <alignment horizontal="left" vertical="top" wrapText="1"/>
      <protection locked="0"/>
    </xf>
    <xf numFmtId="164" fontId="33" fillId="4" borderId="0" xfId="0" applyNumberFormat="1" applyFont="1" applyFill="1" applyBorder="1" applyAlignment="1" applyProtection="1">
      <alignment vertical="top" wrapText="1"/>
      <protection locked="0"/>
    </xf>
    <xf numFmtId="164" fontId="31" fillId="0" borderId="0" xfId="0" applyNumberFormat="1" applyFont="1" applyBorder="1" applyAlignment="1" applyProtection="1">
      <alignment vertical="top" wrapText="1"/>
      <protection locked="0"/>
    </xf>
    <xf numFmtId="0" fontId="34" fillId="0" borderId="0" xfId="0" applyFont="1" applyBorder="1" applyAlignment="1">
      <alignment vertical="top" wrapText="1"/>
    </xf>
    <xf numFmtId="0" fontId="27" fillId="0" borderId="0" xfId="0" applyFont="1" applyBorder="1" applyAlignment="1">
      <alignment/>
    </xf>
    <xf numFmtId="168" fontId="19" fillId="4" borderId="0" xfId="0" applyNumberFormat="1" applyFont="1" applyFill="1" applyBorder="1" applyAlignment="1" applyProtection="1">
      <alignment horizontal="center" wrapText="1" shrinkToFit="1"/>
      <protection locked="0"/>
    </xf>
    <xf numFmtId="0" fontId="27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0" xfId="42" applyAlignment="1">
      <alignment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27" fillId="4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agroma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 topLeftCell="A1">
      <selection activeCell="C25" sqref="C25"/>
    </sheetView>
  </sheetViews>
  <sheetFormatPr defaultColWidth="9.00390625" defaultRowHeight="12.75"/>
  <sheetData>
    <row r="1" spans="1:11" ht="45.7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1" ht="39" customHeight="1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2.75">
      <c r="A5" s="51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53" t="s">
        <v>56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8" spans="1:10" ht="12.75">
      <c r="A8" s="52" t="s">
        <v>57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2.75">
      <c r="A9" s="51" t="s">
        <v>58</v>
      </c>
      <c r="B9" s="51"/>
      <c r="C9" s="51"/>
      <c r="D9" s="51"/>
      <c r="E9" s="51"/>
      <c r="F9" s="51"/>
      <c r="G9" s="51"/>
      <c r="H9" s="51"/>
      <c r="I9" s="51"/>
      <c r="J9" s="51"/>
    </row>
    <row r="11" spans="1:3" ht="12.75">
      <c r="A11" s="52" t="s">
        <v>59</v>
      </c>
      <c r="B11" s="52"/>
      <c r="C11" s="52"/>
    </row>
    <row r="12" ht="12.75">
      <c r="A12" s="49" t="s">
        <v>60</v>
      </c>
    </row>
  </sheetData>
  <mergeCells count="7">
    <mergeCell ref="A8:J8"/>
    <mergeCell ref="A9:J9"/>
    <mergeCell ref="A11:C11"/>
    <mergeCell ref="A1:K1"/>
    <mergeCell ref="A3:K3"/>
    <mergeCell ref="A5:K5"/>
    <mergeCell ref="A6:K6"/>
  </mergeCells>
  <hyperlinks>
    <hyperlink ref="A12" r:id="rId1" display="k-agromash@mail.ru"/>
  </hyperlinks>
  <printOptions/>
  <pageMargins left="0.75" right="0.75" top="1" bottom="1" header="0.5" footer="0.5"/>
  <pageSetup horizontalDpi="600" verticalDpi="6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C16"/>
  <sheetViews>
    <sheetView workbookViewId="0" topLeftCell="A1">
      <selection activeCell="B14" sqref="B14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2" spans="1:3" ht="15.75">
      <c r="A2" s="2" t="s">
        <v>1</v>
      </c>
      <c r="B2" s="3"/>
      <c r="C2" s="4">
        <f>C5+C6</f>
        <v>50.0003</v>
      </c>
    </row>
    <row r="4" spans="1:3" ht="41.25" customHeight="1">
      <c r="A4" s="5" t="s">
        <v>2</v>
      </c>
      <c r="B4" s="5" t="s">
        <v>3</v>
      </c>
      <c r="C4" s="5" t="s">
        <v>0</v>
      </c>
    </row>
    <row r="5" spans="1:3" ht="24">
      <c r="A5" s="6" t="s">
        <v>4</v>
      </c>
      <c r="B5" s="7"/>
      <c r="C5" s="1"/>
    </row>
    <row r="6" spans="1:3" ht="24">
      <c r="A6" s="8" t="s">
        <v>5</v>
      </c>
      <c r="B6" s="4">
        <f>B8+B9+B10</f>
        <v>96308</v>
      </c>
      <c r="C6" s="4">
        <f>C8+C9+C10</f>
        <v>50.0003</v>
      </c>
    </row>
    <row r="7" spans="1:3" ht="12.75">
      <c r="A7" s="8" t="s">
        <v>6</v>
      </c>
      <c r="B7" s="9" t="s">
        <v>7</v>
      </c>
      <c r="C7" s="9" t="s">
        <v>7</v>
      </c>
    </row>
    <row r="8" spans="1:3" ht="12.75">
      <c r="A8" s="6" t="s">
        <v>8</v>
      </c>
      <c r="B8" s="1"/>
      <c r="C8" s="1"/>
    </row>
    <row r="9" spans="1:3" ht="12.75">
      <c r="A9" s="6" t="s">
        <v>9</v>
      </c>
      <c r="B9" s="1">
        <v>96308</v>
      </c>
      <c r="C9" s="1">
        <v>50.0003</v>
      </c>
    </row>
    <row r="10" spans="1:3" ht="12.75">
      <c r="A10" s="6" t="s">
        <v>10</v>
      </c>
      <c r="B10" s="7"/>
      <c r="C10" s="1"/>
    </row>
    <row r="16" spans="1:3" ht="12.75">
      <c r="A16" s="10"/>
      <c r="B16" s="11"/>
      <c r="C16" s="12"/>
    </row>
  </sheetData>
  <sheetProtection selectLockedCells="1"/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workbookViewId="0" topLeftCell="A1">
      <selection activeCell="E18" sqref="E18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8.875" style="0" customWidth="1"/>
    <col min="6" max="6" width="14.125" style="0" customWidth="1"/>
  </cols>
  <sheetData>
    <row r="1" ht="15.75">
      <c r="C1" s="13" t="s">
        <v>11</v>
      </c>
    </row>
    <row r="2" spans="1:6" ht="69" customHeight="1">
      <c r="A2" s="14" t="s">
        <v>12</v>
      </c>
      <c r="C2" s="15" t="s">
        <v>13</v>
      </c>
      <c r="D2" s="16" t="s">
        <v>14</v>
      </c>
      <c r="E2" s="17" t="s">
        <v>15</v>
      </c>
      <c r="F2" s="17" t="s">
        <v>16</v>
      </c>
    </row>
    <row r="3" spans="1:6" ht="12.75">
      <c r="A3" s="18">
        <v>60</v>
      </c>
      <c r="C3" s="19" t="s">
        <v>17</v>
      </c>
      <c r="D3" s="20" t="s">
        <v>18</v>
      </c>
      <c r="E3" s="21">
        <f>E4+E6</f>
        <v>732</v>
      </c>
      <c r="F3" s="21">
        <f>F4+F6</f>
        <v>733</v>
      </c>
    </row>
    <row r="4" spans="1:6" ht="12.75">
      <c r="A4" s="18">
        <v>61</v>
      </c>
      <c r="C4" s="19" t="s">
        <v>19</v>
      </c>
      <c r="D4" s="20" t="s">
        <v>18</v>
      </c>
      <c r="E4" s="22">
        <v>2</v>
      </c>
      <c r="F4" s="22">
        <v>3</v>
      </c>
    </row>
    <row r="5" spans="1:6" ht="12.75">
      <c r="A5" s="18">
        <v>63</v>
      </c>
      <c r="C5" s="19" t="s">
        <v>20</v>
      </c>
      <c r="D5" s="20" t="s">
        <v>18</v>
      </c>
      <c r="E5" s="22">
        <v>0</v>
      </c>
      <c r="F5" s="22">
        <v>0</v>
      </c>
    </row>
    <row r="6" spans="1:6" ht="12.75">
      <c r="A6" s="18">
        <v>64</v>
      </c>
      <c r="C6" s="19" t="s">
        <v>21</v>
      </c>
      <c r="D6" s="20" t="s">
        <v>18</v>
      </c>
      <c r="E6" s="22">
        <v>730</v>
      </c>
      <c r="F6" s="22">
        <v>730</v>
      </c>
    </row>
    <row r="7" spans="1:6" ht="12.75">
      <c r="A7" s="18">
        <v>65</v>
      </c>
      <c r="C7" s="19" t="s">
        <v>20</v>
      </c>
      <c r="D7" s="20" t="s">
        <v>18</v>
      </c>
      <c r="E7" s="22">
        <v>0</v>
      </c>
      <c r="F7" s="22">
        <v>0</v>
      </c>
    </row>
    <row r="8" spans="1:6" ht="12.75">
      <c r="A8" s="18">
        <v>70</v>
      </c>
      <c r="C8" s="19" t="s">
        <v>22</v>
      </c>
      <c r="D8" s="20" t="s">
        <v>23</v>
      </c>
      <c r="E8" s="23">
        <v>82.85</v>
      </c>
      <c r="F8" s="23">
        <v>71.45</v>
      </c>
    </row>
    <row r="9" spans="1:6" ht="24">
      <c r="A9" s="18">
        <v>75</v>
      </c>
      <c r="C9" s="19" t="s">
        <v>24</v>
      </c>
      <c r="D9" s="20" t="s">
        <v>23</v>
      </c>
      <c r="E9" s="23">
        <v>82.85</v>
      </c>
      <c r="F9" s="23">
        <v>71.45</v>
      </c>
    </row>
    <row r="10" spans="1:6" ht="24">
      <c r="A10" s="18">
        <v>72</v>
      </c>
      <c r="C10" s="19" t="s">
        <v>25</v>
      </c>
      <c r="D10" s="20" t="s">
        <v>26</v>
      </c>
      <c r="E10" s="24">
        <v>0.43012</v>
      </c>
      <c r="F10" s="24">
        <v>0.37095</v>
      </c>
    </row>
    <row r="11" spans="1:6" ht="24">
      <c r="A11" s="18">
        <v>73</v>
      </c>
      <c r="C11" s="19" t="s">
        <v>27</v>
      </c>
      <c r="D11" s="20" t="s">
        <v>26</v>
      </c>
      <c r="E11" s="24">
        <v>0</v>
      </c>
      <c r="F11" s="24">
        <v>0</v>
      </c>
    </row>
    <row r="12" spans="1:6" ht="24">
      <c r="A12" s="18">
        <v>74</v>
      </c>
      <c r="C12" s="19" t="s">
        <v>28</v>
      </c>
      <c r="D12" s="20" t="s">
        <v>26</v>
      </c>
      <c r="E12" s="24">
        <v>0</v>
      </c>
      <c r="F12" s="24">
        <v>0</v>
      </c>
    </row>
    <row r="13" spans="1:6" ht="24">
      <c r="A13" s="18">
        <v>75</v>
      </c>
      <c r="C13" s="19" t="s">
        <v>29</v>
      </c>
      <c r="D13" s="20" t="s">
        <v>26</v>
      </c>
      <c r="E13" s="24">
        <v>0.43012</v>
      </c>
      <c r="F13" s="24">
        <v>0.37095</v>
      </c>
    </row>
    <row r="14" spans="1:6" ht="24">
      <c r="A14" s="18">
        <v>76</v>
      </c>
      <c r="C14" s="19" t="s">
        <v>30</v>
      </c>
      <c r="D14" s="20" t="s">
        <v>26</v>
      </c>
      <c r="E14" s="24">
        <v>0</v>
      </c>
      <c r="F14" s="24">
        <v>0</v>
      </c>
    </row>
    <row r="15" spans="1:6" ht="24">
      <c r="A15" s="18">
        <v>77</v>
      </c>
      <c r="C15" s="19" t="s">
        <v>31</v>
      </c>
      <c r="D15" s="20" t="s">
        <v>26</v>
      </c>
      <c r="E15" s="24">
        <v>0</v>
      </c>
      <c r="F15" s="24">
        <v>0</v>
      </c>
    </row>
    <row r="16" spans="1:6" ht="51" customHeight="1">
      <c r="A16" s="18">
        <v>78</v>
      </c>
      <c r="C16" s="19" t="s">
        <v>32</v>
      </c>
      <c r="D16" s="20" t="s">
        <v>33</v>
      </c>
      <c r="E16" s="25" t="s">
        <v>34</v>
      </c>
      <c r="F16" s="26" t="s">
        <v>35</v>
      </c>
    </row>
    <row r="17" spans="1:6" ht="51" customHeight="1">
      <c r="A17" s="18">
        <v>79</v>
      </c>
      <c r="C17" s="19" t="s">
        <v>36</v>
      </c>
      <c r="D17" s="20" t="s">
        <v>37</v>
      </c>
      <c r="E17" s="27">
        <v>42453</v>
      </c>
      <c r="F17" s="26" t="s">
        <v>35</v>
      </c>
    </row>
    <row r="18" spans="1:6" ht="72" customHeight="1">
      <c r="A18" s="18">
        <v>80</v>
      </c>
      <c r="C18" s="19" t="s">
        <v>38</v>
      </c>
      <c r="D18" s="20" t="s">
        <v>37</v>
      </c>
      <c r="E18" s="36" t="s">
        <v>39</v>
      </c>
      <c r="F18" s="26" t="s">
        <v>35</v>
      </c>
    </row>
    <row r="19" spans="1:6" ht="22.5" customHeight="1">
      <c r="A19" s="18">
        <v>90</v>
      </c>
      <c r="C19" s="19" t="s">
        <v>40</v>
      </c>
      <c r="D19" s="20" t="s">
        <v>26</v>
      </c>
      <c r="E19" s="23">
        <v>40.58</v>
      </c>
      <c r="F19" s="23">
        <v>38.37</v>
      </c>
    </row>
    <row r="20" spans="1:6" ht="21.75" customHeight="1">
      <c r="A20" s="18">
        <v>100</v>
      </c>
      <c r="C20" s="19" t="s">
        <v>41</v>
      </c>
      <c r="D20" s="20" t="s">
        <v>42</v>
      </c>
      <c r="E20" s="22">
        <v>0</v>
      </c>
      <c r="F20" s="22">
        <v>0</v>
      </c>
    </row>
    <row r="25" spans="4:6" ht="12.75">
      <c r="D25" s="10"/>
      <c r="E25" s="11"/>
      <c r="F25" s="12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workbookViewId="0" topLeftCell="B1">
      <selection activeCell="C6" sqref="C6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18">
        <v>130</v>
      </c>
      <c r="C1" s="29" t="s">
        <v>43</v>
      </c>
      <c r="D1" s="20" t="s">
        <v>44</v>
      </c>
      <c r="E1" s="22">
        <v>228</v>
      </c>
      <c r="F1" s="22">
        <v>232</v>
      </c>
    </row>
    <row r="3" spans="2:6" ht="54" customHeight="1">
      <c r="B3" s="37" t="s">
        <v>45</v>
      </c>
      <c r="C3" s="38"/>
      <c r="D3" s="38"/>
      <c r="E3" s="38"/>
      <c r="F3" s="38"/>
    </row>
    <row r="4" spans="1:6" ht="103.5" customHeight="1">
      <c r="A4" s="30"/>
      <c r="B4" s="41" t="s">
        <v>46</v>
      </c>
      <c r="C4" s="41"/>
      <c r="D4" s="41"/>
      <c r="E4" s="41"/>
      <c r="F4" s="41"/>
    </row>
    <row r="5" spans="2:6" s="28" customFormat="1" ht="28.5" customHeight="1">
      <c r="B5" s="39"/>
      <c r="C5" s="40"/>
      <c r="D5" s="40"/>
      <c r="E5" s="40"/>
      <c r="F5" s="40"/>
    </row>
    <row r="6" s="28" customFormat="1" ht="129.75" customHeight="1">
      <c r="B6" s="31"/>
    </row>
    <row r="9" spans="4:6" ht="12.75">
      <c r="D9" s="10"/>
      <c r="E9" s="11"/>
      <c r="F9" s="12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7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</cols>
  <sheetData>
    <row r="1" spans="1:9" ht="24" customHeight="1">
      <c r="A1" s="44" t="s">
        <v>47</v>
      </c>
      <c r="B1" s="44"/>
      <c r="C1" s="44"/>
      <c r="D1" s="44"/>
      <c r="E1" s="44"/>
      <c r="F1" s="45"/>
      <c r="G1" s="45"/>
      <c r="H1" s="45"/>
      <c r="I1" s="30"/>
    </row>
    <row r="2" spans="1:9" ht="18.75" customHeight="1">
      <c r="A2" s="42" t="s">
        <v>48</v>
      </c>
      <c r="B2" s="43"/>
      <c r="C2" s="32"/>
      <c r="D2" s="32"/>
      <c r="E2" s="32"/>
      <c r="F2" s="33"/>
      <c r="G2" s="33"/>
      <c r="H2" s="33"/>
      <c r="I2" s="30"/>
    </row>
    <row r="3" ht="0.75" customHeight="1"/>
    <row r="4" ht="1.5" customHeight="1"/>
    <row r="5" spans="1:9" ht="26.25" customHeight="1">
      <c r="A5" s="47" t="s">
        <v>49</v>
      </c>
      <c r="B5" s="47"/>
      <c r="C5" s="47"/>
      <c r="D5" s="47"/>
      <c r="E5" s="47"/>
      <c r="F5" s="47"/>
      <c r="G5" s="47"/>
      <c r="H5" s="47"/>
      <c r="I5" s="48"/>
    </row>
    <row r="6" spans="1:9" ht="63" customHeight="1">
      <c r="A6" s="46" t="s">
        <v>52</v>
      </c>
      <c r="B6" s="46"/>
      <c r="C6" s="46"/>
      <c r="D6" s="46"/>
      <c r="E6" s="46"/>
      <c r="F6" s="46"/>
      <c r="G6" s="46"/>
      <c r="H6" s="46"/>
      <c r="I6" s="46"/>
    </row>
    <row r="7" spans="1:8" ht="12.75">
      <c r="A7" s="44" t="s">
        <v>50</v>
      </c>
      <c r="B7" s="44"/>
      <c r="C7" s="44"/>
      <c r="D7" s="44"/>
      <c r="E7" s="44"/>
      <c r="F7" s="45"/>
      <c r="G7" s="45"/>
      <c r="H7" s="45"/>
    </row>
    <row r="8" spans="1:8" ht="12.75">
      <c r="A8" s="42" t="s">
        <v>51</v>
      </c>
      <c r="B8" s="43"/>
      <c r="C8" s="32"/>
      <c r="D8" s="32"/>
      <c r="E8" s="32"/>
      <c r="F8" s="33"/>
      <c r="G8" s="33"/>
      <c r="H8" s="33"/>
    </row>
    <row r="9" ht="15">
      <c r="C9" s="35"/>
    </row>
    <row r="11" spans="1:2" ht="15.75">
      <c r="A11" s="34"/>
      <c r="B11" s="35"/>
    </row>
    <row r="12" spans="1:5" ht="15.75">
      <c r="A12" s="34"/>
      <c r="B12" s="35"/>
      <c r="E12" s="11"/>
    </row>
    <row r="13" spans="1:3" ht="15.75">
      <c r="A13" s="34"/>
      <c r="B13" s="35"/>
      <c r="C13" s="10"/>
    </row>
    <row r="14" spans="1:2" ht="15.75">
      <c r="A14" s="34"/>
      <c r="B14" s="35"/>
    </row>
    <row r="15" spans="1:2" ht="15.75">
      <c r="A15" s="34"/>
      <c r="B15" s="35"/>
    </row>
    <row r="16" spans="1:2" ht="15.75">
      <c r="A16" s="34"/>
      <c r="B16" s="35"/>
    </row>
    <row r="17" spans="1:2" ht="15.75">
      <c r="A17" s="34"/>
      <c r="B17" s="35"/>
    </row>
  </sheetData>
  <sheetProtection selectLockedCells="1"/>
  <mergeCells count="6">
    <mergeCell ref="A8:B8"/>
    <mergeCell ref="A1:H1"/>
    <mergeCell ref="A7:H7"/>
    <mergeCell ref="A2:B2"/>
    <mergeCell ref="A6:I6"/>
    <mergeCell ref="A5:I5"/>
  </mergeCells>
  <printOptions/>
  <pageMargins left="0.23" right="0.2" top="0.21" bottom="0.24" header="0.31" footer="0.31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2017-04-11T11:21:51Z</cp:lastPrinted>
  <dcterms:created xsi:type="dcterms:W3CDTF">2017-04-06T12:45:54Z</dcterms:created>
  <dcterms:modified xsi:type="dcterms:W3CDTF">2017-04-11T11:24:31Z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